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670" activeTab="0"/>
  </bookViews>
  <sheets>
    <sheet name="报名表" sheetId="1" r:id="rId1"/>
    <sheet name="职位表" sheetId="2" state="hidden" r:id="rId2"/>
  </sheets>
  <definedNames>
    <definedName name="_xlnm.Print_Area" localSheetId="0">'报名表'!$A:$R</definedName>
    <definedName name="_xlnm.Print_Titles" localSheetId="1">'职位表'!$2:$2</definedName>
  </definedNames>
  <calcPr fullCalcOnLoad="1"/>
</workbook>
</file>

<file path=xl/sharedStrings.xml><?xml version="1.0" encoding="utf-8"?>
<sst xmlns="http://schemas.openxmlformats.org/spreadsheetml/2006/main" count="228" uniqueCount="111">
  <si>
    <t>政治面貌</t>
  </si>
  <si>
    <t>联系电话</t>
  </si>
  <si>
    <t>性别</t>
  </si>
  <si>
    <t>身份证号</t>
  </si>
  <si>
    <t>所学专业</t>
  </si>
  <si>
    <t>毕业时间</t>
  </si>
  <si>
    <t>姓名</t>
  </si>
  <si>
    <t>民族</t>
  </si>
  <si>
    <t>毕业院校</t>
  </si>
  <si>
    <t>出生年月
（  岁）</t>
  </si>
  <si>
    <t>籍贯</t>
  </si>
  <si>
    <t>（</t>
  </si>
  <si>
    <t>）岁</t>
  </si>
  <si>
    <t>学历</t>
  </si>
  <si>
    <t>学位</t>
  </si>
  <si>
    <t>是否为在编人员</t>
  </si>
  <si>
    <t>单位、主管部门是否同意报考</t>
  </si>
  <si>
    <t>报考单位：</t>
  </si>
  <si>
    <t>报考职位代码：</t>
  </si>
  <si>
    <t>是否属定向
招聘的人员（注明类别）</t>
  </si>
  <si>
    <t>时间:</t>
  </si>
  <si>
    <t>资格审查情况:
                                        审核人签名:</t>
  </si>
  <si>
    <t>考生(或代报人)签名:</t>
  </si>
  <si>
    <t>家庭住址</t>
  </si>
  <si>
    <t>婚姻状况</t>
  </si>
  <si>
    <t xml:space="preserve">    本人已经仔细阅读《习水县公开考试招聘事业单位人员简章》的所有条款，愿意自觉遵守并履行相关规定，若有虚假、遗漏、错误，愿意接受相应处理并承担全部责任。</t>
  </si>
  <si>
    <t>相片名</t>
  </si>
  <si>
    <t>相片</t>
  </si>
  <si>
    <t>招聘人数</t>
  </si>
  <si>
    <t>职位代码</t>
  </si>
  <si>
    <t>招聘单位</t>
  </si>
  <si>
    <t>职位名称</t>
  </si>
  <si>
    <t>职位类别</t>
  </si>
  <si>
    <t>学历要求</t>
  </si>
  <si>
    <t>专业要求</t>
  </si>
  <si>
    <t>其它条件</t>
  </si>
  <si>
    <t>备注</t>
  </si>
  <si>
    <t>合计</t>
  </si>
  <si>
    <t>本次拟招聘人数</t>
  </si>
  <si>
    <t>工作单位</t>
  </si>
  <si>
    <t>其他说明事项</t>
  </si>
  <si>
    <r>
      <t>填表说明：</t>
    </r>
    <r>
      <rPr>
        <sz val="10"/>
        <rFont val="宋体"/>
        <family val="0"/>
      </rPr>
      <t>1、不得更改此表格式。本表中白色区域部分为必填项，蓝色部分自动生成，不得录入（不得插入相片）；2、毕业时间为XXXX年XX月；3、此表和电子相片的命名方式均为“姓名”+“下划线”+“身份证号”，如：王某某_522132XXXXXXXXXXXX（身份证号为18位）；4、本表须同本人电子相片（证件照，JPG格式,大小为25mm×35mm,分辨率为300dpi）一起于报名时提交。</t>
    </r>
  </si>
  <si>
    <t>习水县2016年公开招聘教师报名表（7月）</t>
  </si>
  <si>
    <t>A01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</si>
  <si>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</si>
  <si>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</si>
  <si>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</si>
  <si>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</si>
  <si>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</si>
  <si>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</si>
  <si>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</si>
  <si>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</si>
  <si>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</si>
  <si>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</si>
  <si>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</si>
  <si>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</si>
  <si>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</si>
  <si>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</si>
  <si>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</si>
  <si>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</si>
  <si>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</si>
  <si>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</si>
  <si>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</si>
  <si>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招聘职位数</t>
  </si>
  <si>
    <t>习水县职业技术学校</t>
  </si>
  <si>
    <t>县城初级中学</t>
  </si>
  <si>
    <t>县城小学</t>
  </si>
  <si>
    <t>专业技术</t>
  </si>
  <si>
    <t>中职电子商务教师实训指导教师</t>
  </si>
  <si>
    <t>初中语文教师</t>
  </si>
  <si>
    <t>初中数学教师</t>
  </si>
  <si>
    <t>初中物理教师</t>
  </si>
  <si>
    <t>初中地理教师</t>
  </si>
  <si>
    <t>初中历史教师</t>
  </si>
  <si>
    <t>初中政治教师</t>
  </si>
  <si>
    <t>初中美术教师</t>
  </si>
  <si>
    <t>初中信息技术教师</t>
  </si>
  <si>
    <t>初中体育教师</t>
  </si>
  <si>
    <t>初中英语教师</t>
  </si>
  <si>
    <t>小学语文教师</t>
  </si>
  <si>
    <t>小学数学教师</t>
  </si>
  <si>
    <t>小学英语教师</t>
  </si>
  <si>
    <t>小学美术教师</t>
  </si>
  <si>
    <t>小学信息教师教师</t>
  </si>
  <si>
    <t>小学体育教师</t>
  </si>
  <si>
    <t>小学音乐教师</t>
  </si>
  <si>
    <t>普通高校本科及以上</t>
  </si>
  <si>
    <t>报考学科相关专业</t>
  </si>
  <si>
    <t>专科及以上</t>
  </si>
  <si>
    <t>具备初中及以上相应学科教师资格</t>
  </si>
  <si>
    <t>具备小学及以上相应学科教师资格</t>
  </si>
  <si>
    <t>县职业技术学校2人。</t>
  </si>
  <si>
    <t>习水八中2人。</t>
  </si>
  <si>
    <t>习水七中2人、习水八中2人，按总成绩从高分到低分依次选岗。</t>
  </si>
  <si>
    <t>习水七中1人、习水八中1人，按总成绩从高分到低分依次选岗。</t>
  </si>
  <si>
    <t>习水七中2人。</t>
  </si>
  <si>
    <t>东皇镇一小1人、金州实验小学2人、东皇镇三小2人，东皇镇二小2人、东皇镇四小2人、东皇镇五小3人、东皇镇七小1人、按总成绩从高分到低分依次选岗。</t>
  </si>
  <si>
    <t>东皇镇一小1人、金州实验小学2人、东皇镇三小2人、东皇镇二小2人、东皇镇四小2人、东皇镇五小3人、东皇镇七小1人，按总成绩从高分到低分依次选岗。</t>
  </si>
  <si>
    <t>金州实验小学2人、东皇镇三小2人、东皇镇二小2人、东皇镇四小2人、东皇镇五小3人、东皇镇羊九小学2人,按总成绩从高分到低分依次选岗。</t>
  </si>
  <si>
    <t>金州实验小学2人、东皇镇三小3人、东皇镇二小3人、东皇镇四小1人、东皇镇五小5人，按总成绩从高分到低分依次选岗。</t>
  </si>
  <si>
    <t>东皇镇一小3人、东皇镇三小3人、东皇镇四小6人、东皇镇羊九小学2人，按总成绩从高分到低分依次选岗。</t>
  </si>
  <si>
    <t>东皇镇五小1人、东皇镇二小4人、东皇镇七小4人、金州实验小学5人，按总成绩从高分到低分依次选岗。</t>
  </si>
  <si>
    <t xml:space="preserve"> 东皇镇五小、东皇镇七小、金州实验小学、东皇四小、东皇镇羊九小学各1人，按总成绩从高分到低分依次选岗。</t>
  </si>
  <si>
    <t>东皇镇三小1人、东皇镇五小3人、东皇镇一小1人、东皇镇二小3人、东皇镇四小1人、金州实验小学1人，按总成绩从高分到低分依次选岗。</t>
  </si>
  <si>
    <t>东皇镇三小1人、东皇镇五小3人、东皇镇一小1人、东皇镇二小2人、东皇镇四小1人、东皇镇七小1人、东皇镇羊九小学1人，按总成绩从高分到低分依次选岗。</t>
  </si>
  <si>
    <t>东皇镇三小1人、东皇镇五小2人、东皇镇一小1人、东皇镇二小3人、东皇镇羊九小学1人、金州实验小学各1人，按总成绩从高分到低分依次选岗。</t>
  </si>
  <si>
    <t>东皇镇三小2人、东皇镇五小3人、东皇镇一小1人、东皇镇二小2人、东皇镇七小1人、东皇镇四小3人、东皇镇羊九小学1人，按总成绩从高分到低分依次选岗。</t>
  </si>
  <si>
    <t>习水县2016年公开招聘教师职位表（7月）</t>
  </si>
  <si>
    <t>C12</t>
  </si>
  <si>
    <t>C11</t>
  </si>
  <si>
    <t>C10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</si>
</sst>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yyyy&quot;年&quot;m&quot;月&quot;d&quot;日&quot;;@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mmm\ dd\,\ yy"/>
    <numFmt numFmtId="189" formatCode="mm/dd/yy_)"/>
  </numFmts>
  <fonts count="5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b/>
      <sz val="12"/>
      <name val="楷体_GB2312"/>
      <family val="3"/>
    </font>
    <font>
      <b/>
      <sz val="14"/>
      <name val="楷体_GB2312"/>
      <family val="3"/>
    </font>
    <font>
      <b/>
      <sz val="18"/>
      <name val="楷体_GB2312"/>
      <family val="3"/>
    </font>
    <font>
      <b/>
      <sz val="22"/>
      <name val="楷体_GB2312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sz val="10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20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楷体_GB2312"/>
      <family val="3"/>
    </font>
    <font>
      <sz val="1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>
      <alignment vertical="top"/>
      <protection/>
    </xf>
    <xf numFmtId="0" fontId="32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7" fillId="16" borderId="0" applyNumberFormat="0" applyBorder="0" applyAlignment="0" applyProtection="0"/>
    <xf numFmtId="0" fontId="37" fillId="17" borderId="1" applyNumberFormat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21" fillId="7" borderId="6" applyNumberFormat="0" applyAlignment="0" applyProtection="0"/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>
      <alignment/>
      <protection/>
    </xf>
  </cellStyleXfs>
  <cellXfs count="102">
    <xf numFmtId="0" fontId="0" fillId="0" borderId="0" xfId="0" applyAlignment="1">
      <alignment vertical="center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24" fillId="6" borderId="13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47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 shrinkToFit="1"/>
    </xf>
    <xf numFmtId="49" fontId="46" fillId="0" borderId="1" xfId="0" applyNumberFormat="1" applyFont="1" applyBorder="1" applyAlignment="1">
      <alignment horizontal="center" vertical="center" shrinkToFit="1"/>
    </xf>
    <xf numFmtId="0" fontId="46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9" fillId="0" borderId="1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0" fontId="24" fillId="6" borderId="0" xfId="0" applyFont="1" applyFill="1" applyBorder="1" applyAlignment="1" applyProtection="1">
      <alignment horizontal="left" vertical="center" shrinkToFit="1"/>
      <protection hidden="1"/>
    </xf>
    <xf numFmtId="0" fontId="0" fillId="6" borderId="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 vertical="center"/>
    </xf>
    <xf numFmtId="0" fontId="0" fillId="6" borderId="0" xfId="0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left" vertical="center" wrapText="1"/>
    </xf>
    <xf numFmtId="0" fontId="28" fillId="6" borderId="18" xfId="0" applyFont="1" applyFill="1" applyBorder="1" applyAlignment="1">
      <alignment horizontal="left" vertical="center" wrapText="1"/>
    </xf>
    <xf numFmtId="0" fontId="23" fillId="6" borderId="19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horizontal="left" vertical="center" wrapText="1"/>
    </xf>
    <xf numFmtId="0" fontId="23" fillId="6" borderId="20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left" vertical="top" wrapText="1"/>
    </xf>
    <xf numFmtId="0" fontId="4" fillId="6" borderId="22" xfId="0" applyFont="1" applyFill="1" applyBorder="1" applyAlignment="1">
      <alignment horizontal="left" vertical="top" wrapText="1"/>
    </xf>
    <xf numFmtId="0" fontId="4" fillId="6" borderId="23" xfId="0" applyFont="1" applyFill="1" applyBorder="1" applyAlignment="1">
      <alignment horizontal="left" vertical="top" wrapText="1"/>
    </xf>
    <xf numFmtId="0" fontId="4" fillId="6" borderId="24" xfId="0" applyFont="1" applyFill="1" applyBorder="1" applyAlignment="1">
      <alignment horizontal="left" vertical="top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185" fontId="25" fillId="6" borderId="13" xfId="0" applyNumberFormat="1" applyFont="1" applyFill="1" applyBorder="1" applyAlignment="1">
      <alignment horizontal="center" vertical="center" wrapText="1"/>
    </xf>
    <xf numFmtId="185" fontId="25" fillId="6" borderId="25" xfId="0" applyNumberFormat="1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 applyProtection="1">
      <alignment horizontal="center" vertical="center" wrapText="1"/>
      <protection hidden="1"/>
    </xf>
    <xf numFmtId="0" fontId="24" fillId="6" borderId="1" xfId="0" applyFont="1" applyFill="1" applyBorder="1" applyAlignment="1" applyProtection="1">
      <alignment horizontal="center" vertical="center" wrapText="1"/>
      <protection hidden="1"/>
    </xf>
    <xf numFmtId="0" fontId="0" fillId="6" borderId="32" xfId="0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35" xfId="0" applyFont="1" applyFill="1" applyBorder="1" applyAlignment="1">
      <alignment horizontal="center" vertical="center" shrinkToFi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184" fontId="24" fillId="0" borderId="1" xfId="0" applyNumberFormat="1" applyFont="1" applyFill="1" applyBorder="1" applyAlignment="1">
      <alignment horizontal="center" vertical="center" wrapText="1"/>
    </xf>
    <xf numFmtId="184" fontId="24" fillId="0" borderId="37" xfId="0" applyNumberFormat="1" applyFont="1" applyFill="1" applyBorder="1" applyAlignment="1">
      <alignment horizontal="center" vertical="center" wrapText="1"/>
    </xf>
    <xf numFmtId="184" fontId="24" fillId="6" borderId="28" xfId="0" applyNumberFormat="1" applyFont="1" applyFill="1" applyBorder="1" applyAlignment="1" applyProtection="1">
      <alignment horizontal="center" vertical="center" shrinkToFit="1"/>
      <protection hidden="1"/>
    </xf>
    <xf numFmtId="184" fontId="24" fillId="6" borderId="18" xfId="0" applyNumberFormat="1" applyFont="1" applyFill="1" applyBorder="1" applyAlignment="1" applyProtection="1">
      <alignment horizontal="center" vertical="center" shrinkToFit="1"/>
      <protection hidden="1"/>
    </xf>
    <xf numFmtId="184" fontId="24" fillId="6" borderId="14" xfId="0" applyNumberFormat="1" applyFont="1" applyFill="1" applyBorder="1" applyAlignment="1" applyProtection="1">
      <alignment horizontal="center" vertical="center" shrinkToFit="1"/>
      <protection hidden="1"/>
    </xf>
    <xf numFmtId="184" fontId="24" fillId="6" borderId="29" xfId="0" applyNumberFormat="1" applyFont="1" applyFill="1" applyBorder="1" applyAlignment="1" applyProtection="1">
      <alignment horizontal="center" vertical="center" shrinkToFit="1"/>
      <protection hidden="1"/>
    </xf>
    <xf numFmtId="184" fontId="24" fillId="6" borderId="0" xfId="0" applyNumberFormat="1" applyFont="1" applyFill="1" applyBorder="1" applyAlignment="1" applyProtection="1">
      <alignment horizontal="center" vertical="center" shrinkToFit="1"/>
      <protection hidden="1"/>
    </xf>
    <xf numFmtId="184" fontId="24" fillId="6" borderId="30" xfId="0" applyNumberFormat="1" applyFont="1" applyFill="1" applyBorder="1" applyAlignment="1" applyProtection="1">
      <alignment horizontal="center" vertical="center" shrinkToFit="1"/>
      <protection hidden="1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39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0" fillId="6" borderId="37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9" fillId="17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</cellXfs>
  <cellStyles count="172">
    <cellStyle name="Normal" xfId="0"/>
    <cellStyle name="?鹎%U龡&amp;H?_x0008__x001C__x001C_?_x0007__x0001__x0001_" xfId="15"/>
    <cellStyle name="_2011年第一季度各局短信奖励明细" xfId="16"/>
    <cellStyle name="_Book1" xfId="17"/>
    <cellStyle name="_Book1_1" xfId="18"/>
    <cellStyle name="_Book1_2" xfId="19"/>
    <cellStyle name="_Book1_事业单位公开招考报名登记表" xfId="20"/>
    <cellStyle name="_ET_STYLE_NoName_00_" xfId="21"/>
    <cellStyle name="0,0&#13;&#10;NA&#13;&#10;" xfId="22"/>
    <cellStyle name="20% - 强调文字颜色 1" xfId="23"/>
    <cellStyle name="20% - 强调文字颜色 1 2" xfId="24"/>
    <cellStyle name="20% - 强调文字颜色 1_3、习水县公开考试招聘卫生系统专业技术人员职位表" xfId="25"/>
    <cellStyle name="20% - 强调文字颜色 2" xfId="26"/>
    <cellStyle name="20% - 强调文字颜色 2 2" xfId="27"/>
    <cellStyle name="20% - 强调文字颜色 2_3、习水县公开考试招聘卫生系统专业技术人员职位表" xfId="28"/>
    <cellStyle name="20% - 强调文字颜色 3" xfId="29"/>
    <cellStyle name="20% - 强调文字颜色 3 2" xfId="30"/>
    <cellStyle name="20% - 强调文字颜色 3_3、习水县公开考试招聘卫生系统专业技术人员职位表" xfId="31"/>
    <cellStyle name="20% - 强调文字颜色 4" xfId="32"/>
    <cellStyle name="20% - 强调文字颜色 4 2" xfId="33"/>
    <cellStyle name="20% - 强调文字颜色 4_3、习水县公开考试招聘卫生系统专业技术人员职位表" xfId="34"/>
    <cellStyle name="20% - 强调文字颜色 5" xfId="35"/>
    <cellStyle name="20% - 强调文字颜色 5 2" xfId="36"/>
    <cellStyle name="20% - 强调文字颜色 5_3、习水县公开考试招聘卫生系统专业技术人员职位表" xfId="37"/>
    <cellStyle name="20% - 强调文字颜色 6" xfId="38"/>
    <cellStyle name="20% - 强调文字颜色 6 2" xfId="39"/>
    <cellStyle name="20% - 强调文字颜色 6_3、习水县公开考试招聘卫生系统专业技术人员职位表" xfId="40"/>
    <cellStyle name="40% - 强调文字颜色 1" xfId="41"/>
    <cellStyle name="40% - 强调文字颜色 1 2" xfId="42"/>
    <cellStyle name="40% - 强调文字颜色 1_3、习水县公开考试招聘卫生系统专业技术人员职位表" xfId="43"/>
    <cellStyle name="40% - 强调文字颜色 2" xfId="44"/>
    <cellStyle name="40% - 强调文字颜色 2 2" xfId="45"/>
    <cellStyle name="40% - 强调文字颜色 2_3、习水县公开考试招聘卫生系统专业技术人员职位表" xfId="46"/>
    <cellStyle name="40% - 强调文字颜色 3" xfId="47"/>
    <cellStyle name="40% - 强调文字颜色 3 2" xfId="48"/>
    <cellStyle name="40% - 强调文字颜色 3_3、习水县公开考试招聘卫生系统专业技术人员职位表" xfId="49"/>
    <cellStyle name="40% - 强调文字颜色 4" xfId="50"/>
    <cellStyle name="40% - 强调文字颜色 4 2" xfId="51"/>
    <cellStyle name="40% - 强调文字颜色 4_3、习水县公开考试招聘卫生系统专业技术人员职位表" xfId="52"/>
    <cellStyle name="40% - 强调文字颜色 5" xfId="53"/>
    <cellStyle name="40% - 强调文字颜色 5 2" xfId="54"/>
    <cellStyle name="40% - 强调文字颜色 5_3、习水县公开考试招聘卫生系统专业技术人员职位表" xfId="55"/>
    <cellStyle name="40% - 强调文字颜色 6" xfId="56"/>
    <cellStyle name="40% - 强调文字颜色 6 2" xfId="57"/>
    <cellStyle name="40% - 强调文字颜色 6_3、习水县公开考试招聘卫生系统专业技术人员职位表" xfId="58"/>
    <cellStyle name="60% - 强调文字颜色 1" xfId="59"/>
    <cellStyle name="60% - 强调文字颜色 1 2" xfId="60"/>
    <cellStyle name="60% - 强调文字颜色 1_3、习水县公开考试招聘卫生系统专业技术人员职位表" xfId="61"/>
    <cellStyle name="60% - 强调文字颜色 2" xfId="62"/>
    <cellStyle name="60% - 强调文字颜色 2 2" xfId="63"/>
    <cellStyle name="60% - 强调文字颜色 2_3、习水县公开考试招聘卫生系统专业技术人员职位表" xfId="64"/>
    <cellStyle name="60% - 强调文字颜色 3" xfId="65"/>
    <cellStyle name="60% - 强调文字颜色 3 2" xfId="66"/>
    <cellStyle name="60% - 强调文字颜色 3_3、习水县公开考试招聘卫生系统专业技术人员职位表" xfId="67"/>
    <cellStyle name="60% - 强调文字颜色 4" xfId="68"/>
    <cellStyle name="60% - 强调文字颜色 4 2" xfId="69"/>
    <cellStyle name="60% - 强调文字颜色 4_3、习水县公开考试招聘卫生系统专业技术人员职位表" xfId="70"/>
    <cellStyle name="60% - 强调文字颜色 5" xfId="71"/>
    <cellStyle name="60% - 强调文字颜色 5 2" xfId="72"/>
    <cellStyle name="60% - 强调文字颜色 5_3、习水县公开考试招聘卫生系统专业技术人员职位表" xfId="73"/>
    <cellStyle name="60% - 强调文字颜色 6" xfId="74"/>
    <cellStyle name="60% - 强调文字颜色 6 2" xfId="75"/>
    <cellStyle name="60% - 强调文字颜色 6_3、习水县公开考试招聘卫生系统专业技术人员职位表" xfId="76"/>
    <cellStyle name="ColLevel_0" xfId="77"/>
    <cellStyle name="e鯪9Y_x000B_" xfId="78"/>
    <cellStyle name="gcd" xfId="79"/>
    <cellStyle name="Grey" xfId="80"/>
    <cellStyle name="Input [yellow]" xfId="81"/>
    <cellStyle name="Normal - Style1" xfId="82"/>
    <cellStyle name="Normal_0105第二套审计报表定稿" xfId="83"/>
    <cellStyle name="Percent [2]" xfId="84"/>
    <cellStyle name="RowLevel_0" xfId="85"/>
    <cellStyle name="Percent" xfId="86"/>
    <cellStyle name="标题" xfId="87"/>
    <cellStyle name="标题 1" xfId="88"/>
    <cellStyle name="标题 1 2" xfId="89"/>
    <cellStyle name="标题 2" xfId="90"/>
    <cellStyle name="标题 2 2" xfId="91"/>
    <cellStyle name="标题 3" xfId="92"/>
    <cellStyle name="标题 3 2" xfId="93"/>
    <cellStyle name="标题 4" xfId="94"/>
    <cellStyle name="标题 4 2" xfId="95"/>
    <cellStyle name="标题 5" xfId="96"/>
    <cellStyle name="差" xfId="97"/>
    <cellStyle name="差 2" xfId="98"/>
    <cellStyle name="差_3、习水县公开考试招聘卫生系统专业技术人员职位表" xfId="99"/>
    <cellStyle name="差_Book1" xfId="100"/>
    <cellStyle name="差_Book1_事业单位公开招考报名登记表" xfId="101"/>
    <cellStyle name="差_Book1_事业单位公开招考报名登记表_Sheet1" xfId="102"/>
    <cellStyle name="差_Book1_招考附件：余庆县2011年秋季公开招聘中小学（幼儿）教师岗位及资格条件一览表" xfId="103"/>
    <cellStyle name="差_Book1_招考附件：余庆县2011年秋季公开招聘中小学（幼儿）教师岗位及资格条件一览表_Sheet1" xfId="104"/>
    <cellStyle name="差_Sheet1" xfId="105"/>
    <cellStyle name="差_事业单位公开招考报名登记表" xfId="106"/>
    <cellStyle name="差_事业单位公开招考报名登记表_Sheet1" xfId="107"/>
    <cellStyle name="常规 2" xfId="108"/>
    <cellStyle name="Hyperlink" xfId="109"/>
    <cellStyle name="好" xfId="110"/>
    <cellStyle name="好 2" xfId="111"/>
    <cellStyle name="好_3、习水县公开考试招聘卫生系统专业技术人员职位表" xfId="112"/>
    <cellStyle name="好_Book1" xfId="113"/>
    <cellStyle name="好_Book1_事业单位公开招考报名登记表" xfId="114"/>
    <cellStyle name="好_Book1_事业单位公开招考报名登记表_Sheet1" xfId="115"/>
    <cellStyle name="好_Book1_招考附件：余庆县2011年秋季公开招聘中小学（幼儿）教师岗位及资格条件一览表" xfId="116"/>
    <cellStyle name="好_Book1_招考附件：余庆县2011年秋季公开招聘中小学（幼儿）教师岗位及资格条件一览表_Sheet1" xfId="117"/>
    <cellStyle name="好_Sheet1" xfId="118"/>
    <cellStyle name="好_事业单位公开招考报名登记表" xfId="119"/>
    <cellStyle name="好_事业单位公开招考报名登记表_Sheet1" xfId="120"/>
    <cellStyle name="汇总" xfId="121"/>
    <cellStyle name="汇总 2" xfId="122"/>
    <cellStyle name="Currency" xfId="123"/>
    <cellStyle name="Currency [0]" xfId="124"/>
    <cellStyle name="计算" xfId="125"/>
    <cellStyle name="计算 2" xfId="126"/>
    <cellStyle name="计算_3、习水县公开考试招聘卫生系统专业技术人员职位表" xfId="127"/>
    <cellStyle name="检查单元格" xfId="128"/>
    <cellStyle name="检查单元格 2" xfId="129"/>
    <cellStyle name="检查单元格_3、习水县公开考试招聘卫生系统专业技术人员职位表" xfId="130"/>
    <cellStyle name="解释性文本" xfId="131"/>
    <cellStyle name="解释性文本 2" xfId="132"/>
    <cellStyle name="警告文本" xfId="133"/>
    <cellStyle name="警告文本 2" xfId="134"/>
    <cellStyle name="链接单元格" xfId="135"/>
    <cellStyle name="链接单元格 2" xfId="136"/>
    <cellStyle name="霓付 [0]_97MBO" xfId="137"/>
    <cellStyle name="霓付_97MBO" xfId="138"/>
    <cellStyle name="烹拳 [0]_97MBO" xfId="139"/>
    <cellStyle name="烹拳_97MBO" xfId="140"/>
    <cellStyle name="普通_ 白土" xfId="141"/>
    <cellStyle name="千分位[0]_ 白土" xfId="142"/>
    <cellStyle name="千分位_ 白土" xfId="143"/>
    <cellStyle name="千位[0]_laroux" xfId="144"/>
    <cellStyle name="千位_laroux" xfId="145"/>
    <cellStyle name="Comma" xfId="146"/>
    <cellStyle name="Comma [0]" xfId="147"/>
    <cellStyle name="钎霖_laroux" xfId="148"/>
    <cellStyle name="强调文字颜色 1" xfId="149"/>
    <cellStyle name="强调文字颜色 1 2" xfId="150"/>
    <cellStyle name="强调文字颜色 1_3、习水县公开考试招聘卫生系统专业技术人员职位表" xfId="151"/>
    <cellStyle name="强调文字颜色 2" xfId="152"/>
    <cellStyle name="强调文字颜色 2 2" xfId="153"/>
    <cellStyle name="强调文字颜色 2_3、习水县公开考试招聘卫生系统专业技术人员职位表" xfId="154"/>
    <cellStyle name="强调文字颜色 3" xfId="155"/>
    <cellStyle name="强调文字颜色 3 2" xfId="156"/>
    <cellStyle name="强调文字颜色 3_3、习水县公开考试招聘卫生系统专业技术人员职位表" xfId="157"/>
    <cellStyle name="强调文字颜色 4" xfId="158"/>
    <cellStyle name="强调文字颜色 4 2" xfId="159"/>
    <cellStyle name="强调文字颜色 4_3、习水县公开考试招聘卫生系统专业技术人员职位表" xfId="160"/>
    <cellStyle name="强调文字颜色 5" xfId="161"/>
    <cellStyle name="强调文字颜色 5 2" xfId="162"/>
    <cellStyle name="强调文字颜色 5_3、习水县公开考试招聘卫生系统专业技术人员职位表" xfId="163"/>
    <cellStyle name="强调文字颜色 6" xfId="164"/>
    <cellStyle name="强调文字颜色 6 2" xfId="165"/>
    <cellStyle name="强调文字颜色 6_3、习水县公开考试招聘卫生系统专业技术人员职位表" xfId="166"/>
    <cellStyle name="适中" xfId="167"/>
    <cellStyle name="适中 2" xfId="168"/>
    <cellStyle name="适中_3、习水县公开考试招聘卫生系统专业技术人员职位表" xfId="169"/>
    <cellStyle name="输出" xfId="170"/>
    <cellStyle name="输出 2" xfId="171"/>
    <cellStyle name="输出_3、习水县公开考试招聘卫生系统专业技术人员职位表" xfId="172"/>
    <cellStyle name="输入" xfId="173"/>
    <cellStyle name="输入 2" xfId="174"/>
    <cellStyle name="输入_3、习水县公开考试招聘卫生系统专业技术人员职位表" xfId="175"/>
    <cellStyle name="样式 1" xfId="176"/>
    <cellStyle name="Followed Hyperlink" xfId="177"/>
    <cellStyle name="注释" xfId="178"/>
    <cellStyle name="注释 2" xfId="179"/>
    <cellStyle name="注释_3、习水县公开考试招聘卫生系统专业技术人员职位表" xfId="180"/>
    <cellStyle name="콤마 [0]_BOILER-CO1" xfId="181"/>
    <cellStyle name="콤마_BOILER-CO1" xfId="182"/>
    <cellStyle name="통화 [0]_BOILER-CO1" xfId="183"/>
    <cellStyle name="통화_BOILER-CO1" xfId="184"/>
    <cellStyle name="표준_0N-HANDLING 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9"/>
  <sheetViews>
    <sheetView tabSelected="1" view="pageBreakPreview" zoomScaleSheetLayoutView="100" zoomScalePageLayoutView="0" workbookViewId="0" topLeftCell="A1">
      <selection activeCell="Z11" sqref="Z11"/>
    </sheetView>
  </sheetViews>
  <sheetFormatPr defaultColWidth="9.00390625" defaultRowHeight="14.25"/>
  <cols>
    <col min="1" max="1" width="7.375" style="0" customWidth="1"/>
    <col min="2" max="2" width="3.00390625" style="0" customWidth="1"/>
    <col min="3" max="3" width="2.50390625" style="0" customWidth="1"/>
    <col min="4" max="4" width="5.875" style="0" customWidth="1"/>
    <col min="5" max="5" width="5.75390625" style="0" customWidth="1"/>
    <col min="6" max="6" width="5.625" style="0" customWidth="1"/>
    <col min="7" max="8" width="4.375" style="0" customWidth="1"/>
    <col min="9" max="9" width="5.25390625" style="0" customWidth="1"/>
    <col min="10" max="10" width="3.625" style="0" customWidth="1"/>
    <col min="11" max="11" width="4.00390625" style="0" customWidth="1"/>
    <col min="12" max="12" width="2.125" style="0" customWidth="1"/>
    <col min="13" max="13" width="3.50390625" style="0" customWidth="1"/>
    <col min="14" max="14" width="2.75390625" style="0" customWidth="1"/>
    <col min="15" max="15" width="4.125" style="0" customWidth="1"/>
    <col min="16" max="16" width="3.00390625" style="0" customWidth="1"/>
    <col min="17" max="17" width="6.125" style="0" customWidth="1"/>
    <col min="18" max="18" width="1.00390625" style="0" customWidth="1"/>
  </cols>
  <sheetData>
    <row r="1" spans="1:18" ht="50.25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0" customHeight="1" thickBot="1">
      <c r="A2" s="22" t="s">
        <v>17</v>
      </c>
      <c r="B2" s="22"/>
      <c r="C2" s="21">
        <f>IF(ISERROR(VLOOKUP(Q2,'职位表'!A3:I27,2,FALSE)),"",VLOOKUP(Q2,'职位表'!A3:I27,2,FALSE))</f>
      </c>
      <c r="D2" s="21"/>
      <c r="E2" s="21"/>
      <c r="F2" s="21"/>
      <c r="G2" s="21"/>
      <c r="H2" s="21"/>
      <c r="I2" s="21"/>
      <c r="J2" s="21"/>
      <c r="K2" s="30" t="s">
        <v>18</v>
      </c>
      <c r="L2" s="30"/>
      <c r="M2" s="30"/>
      <c r="N2" s="30"/>
      <c r="O2" s="30"/>
      <c r="P2" s="30"/>
      <c r="Q2" s="29"/>
      <c r="R2" s="29"/>
    </row>
    <row r="3" spans="1:18" ht="30" customHeight="1" hidden="1" thickBot="1">
      <c r="A3" s="4" t="s">
        <v>26</v>
      </c>
      <c r="B3" s="87" t="str">
        <f>B4&amp;"_"&amp;H8</f>
        <v>_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5.75" customHeight="1">
      <c r="A4" s="48" t="s">
        <v>6</v>
      </c>
      <c r="B4" s="50"/>
      <c r="C4" s="51"/>
      <c r="D4" s="19"/>
      <c r="E4" s="26" t="s">
        <v>2</v>
      </c>
      <c r="F4" s="58" t="e">
        <f>IF(MOD(RIGHT(LEFT(H8,17)),2),"男","女")</f>
        <v>#VALUE!</v>
      </c>
      <c r="G4" s="26" t="s">
        <v>9</v>
      </c>
      <c r="H4" s="26"/>
      <c r="I4" s="27"/>
      <c r="J4" s="72" t="e">
        <f>--TEXT((LEN(H8)=15)*19&amp;MID(H8,7,6+(LEN(H8)=18)*2),"#-00-00")</f>
        <v>#VALUE!</v>
      </c>
      <c r="K4" s="73"/>
      <c r="L4" s="73"/>
      <c r="M4" s="74"/>
      <c r="N4" s="89"/>
      <c r="O4" s="89"/>
      <c r="P4" s="89"/>
      <c r="Q4" s="89"/>
      <c r="R4" s="90"/>
    </row>
    <row r="5" spans="1:18" ht="2.25" customHeight="1">
      <c r="A5" s="49"/>
      <c r="B5" s="52"/>
      <c r="C5" s="53"/>
      <c r="D5" s="54"/>
      <c r="E5" s="85"/>
      <c r="F5" s="59"/>
      <c r="G5" s="24"/>
      <c r="H5" s="24"/>
      <c r="I5" s="28"/>
      <c r="J5" s="75"/>
      <c r="K5" s="76"/>
      <c r="L5" s="76"/>
      <c r="M5" s="77"/>
      <c r="N5" s="31"/>
      <c r="O5" s="31" t="s">
        <v>27</v>
      </c>
      <c r="P5" s="31"/>
      <c r="Q5" s="31"/>
      <c r="R5" s="88"/>
    </row>
    <row r="6" spans="1:18" ht="18" customHeight="1">
      <c r="A6" s="23"/>
      <c r="B6" s="55"/>
      <c r="C6" s="56"/>
      <c r="D6" s="57"/>
      <c r="E6" s="24"/>
      <c r="F6" s="59"/>
      <c r="G6" s="24"/>
      <c r="H6" s="24"/>
      <c r="I6" s="28"/>
      <c r="J6" s="2" t="s">
        <v>11</v>
      </c>
      <c r="K6" s="3" t="e">
        <f ca="1">DATEDIF(J4,NOW(),"y")</f>
        <v>#VALUE!</v>
      </c>
      <c r="L6" s="91" t="s">
        <v>12</v>
      </c>
      <c r="M6" s="92"/>
      <c r="N6" s="31"/>
      <c r="O6" s="31"/>
      <c r="P6" s="31"/>
      <c r="Q6" s="31"/>
      <c r="R6" s="88"/>
    </row>
    <row r="7" spans="1:18" ht="31.5" customHeight="1">
      <c r="A7" s="1" t="s">
        <v>7</v>
      </c>
      <c r="B7" s="25"/>
      <c r="C7" s="25"/>
      <c r="D7" s="28" t="s">
        <v>0</v>
      </c>
      <c r="E7" s="60"/>
      <c r="F7" s="25"/>
      <c r="G7" s="25"/>
      <c r="H7" s="24" t="s">
        <v>10</v>
      </c>
      <c r="I7" s="24"/>
      <c r="J7" s="86"/>
      <c r="K7" s="86"/>
      <c r="L7" s="86"/>
      <c r="M7" s="86"/>
      <c r="N7" s="31"/>
      <c r="O7" s="31"/>
      <c r="P7" s="31"/>
      <c r="Q7" s="31"/>
      <c r="R7" s="88"/>
    </row>
    <row r="8" spans="1:18" ht="31.5" customHeight="1">
      <c r="A8" s="23" t="s">
        <v>1</v>
      </c>
      <c r="B8" s="24"/>
      <c r="C8" s="25"/>
      <c r="D8" s="25"/>
      <c r="E8" s="25"/>
      <c r="F8" s="24" t="s">
        <v>3</v>
      </c>
      <c r="G8" s="24"/>
      <c r="H8" s="93"/>
      <c r="I8" s="93"/>
      <c r="J8" s="93"/>
      <c r="K8" s="93"/>
      <c r="L8" s="93"/>
      <c r="M8" s="93"/>
      <c r="N8" s="31"/>
      <c r="O8" s="31"/>
      <c r="P8" s="31"/>
      <c r="Q8" s="31"/>
      <c r="R8" s="88"/>
    </row>
    <row r="9" spans="1:18" ht="27" customHeight="1">
      <c r="A9" s="63" t="s">
        <v>13</v>
      </c>
      <c r="B9" s="78"/>
      <c r="C9" s="79"/>
      <c r="D9" s="80"/>
      <c r="E9" s="84" t="s">
        <v>14</v>
      </c>
      <c r="F9" s="64"/>
      <c r="G9" s="64"/>
      <c r="H9" s="24" t="s">
        <v>5</v>
      </c>
      <c r="I9" s="24"/>
      <c r="J9" s="70"/>
      <c r="K9" s="70"/>
      <c r="L9" s="70"/>
      <c r="M9" s="70"/>
      <c r="N9" s="31"/>
      <c r="O9" s="31"/>
      <c r="P9" s="31"/>
      <c r="Q9" s="31"/>
      <c r="R9" s="88"/>
    </row>
    <row r="10" spans="1:18" ht="4.5" customHeight="1">
      <c r="A10" s="49"/>
      <c r="B10" s="81"/>
      <c r="C10" s="82"/>
      <c r="D10" s="83"/>
      <c r="E10" s="85"/>
      <c r="F10" s="64"/>
      <c r="G10" s="64"/>
      <c r="H10" s="24"/>
      <c r="I10" s="24"/>
      <c r="J10" s="70"/>
      <c r="K10" s="70"/>
      <c r="L10" s="70"/>
      <c r="M10" s="71"/>
      <c r="N10" s="31"/>
      <c r="O10" s="31"/>
      <c r="P10" s="31"/>
      <c r="Q10" s="31"/>
      <c r="R10" s="88"/>
    </row>
    <row r="11" spans="1:18" ht="42.75" customHeight="1">
      <c r="A11" s="23" t="s">
        <v>8</v>
      </c>
      <c r="B11" s="24"/>
      <c r="C11" s="64"/>
      <c r="D11" s="64"/>
      <c r="E11" s="64"/>
      <c r="F11" s="64"/>
      <c r="G11" s="64"/>
      <c r="H11" s="64"/>
      <c r="I11" s="64"/>
      <c r="J11" s="24" t="s">
        <v>4</v>
      </c>
      <c r="K11" s="24"/>
      <c r="L11" s="24"/>
      <c r="M11" s="64"/>
      <c r="N11" s="64"/>
      <c r="O11" s="64"/>
      <c r="P11" s="64"/>
      <c r="Q11" s="64"/>
      <c r="R11" s="65"/>
    </row>
    <row r="12" spans="1:18" ht="42.75" customHeight="1">
      <c r="A12" s="23" t="s">
        <v>24</v>
      </c>
      <c r="B12" s="24"/>
      <c r="C12" s="61"/>
      <c r="D12" s="62"/>
      <c r="E12" s="69" t="s">
        <v>23</v>
      </c>
      <c r="F12" s="69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8"/>
    </row>
    <row r="13" spans="1:18" ht="42.75" customHeight="1">
      <c r="A13" s="23" t="s">
        <v>15</v>
      </c>
      <c r="B13" s="24"/>
      <c r="C13" s="24"/>
      <c r="D13" s="24"/>
      <c r="E13" s="25"/>
      <c r="F13" s="25"/>
      <c r="G13" s="25"/>
      <c r="H13" s="24" t="s">
        <v>39</v>
      </c>
      <c r="I13" s="2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42.75" customHeight="1">
      <c r="A14" s="23" t="s">
        <v>16</v>
      </c>
      <c r="B14" s="24"/>
      <c r="C14" s="24"/>
      <c r="D14" s="24"/>
      <c r="E14" s="24"/>
      <c r="F14" s="24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</row>
    <row r="15" spans="1:18" ht="42.75" customHeight="1">
      <c r="A15" s="37" t="s">
        <v>19</v>
      </c>
      <c r="B15" s="38"/>
      <c r="C15" s="38"/>
      <c r="D15" s="38"/>
      <c r="E15" s="38"/>
      <c r="F15" s="94"/>
      <c r="G15" s="94"/>
      <c r="H15" s="94"/>
      <c r="I15" s="94"/>
      <c r="J15" s="38" t="s">
        <v>40</v>
      </c>
      <c r="K15" s="38"/>
      <c r="L15" s="25"/>
      <c r="M15" s="25"/>
      <c r="N15" s="25"/>
      <c r="O15" s="25"/>
      <c r="P15" s="25"/>
      <c r="Q15" s="25"/>
      <c r="R15" s="95"/>
    </row>
    <row r="16" spans="1:18" ht="70.5" customHeight="1">
      <c r="A16" s="34" t="s">
        <v>25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1:18" ht="36" customHeight="1">
      <c r="A17" s="43" t="s">
        <v>22</v>
      </c>
      <c r="B17" s="44"/>
      <c r="C17" s="44"/>
      <c r="D17" s="44"/>
      <c r="E17" s="44"/>
      <c r="F17" s="45"/>
      <c r="G17" s="45"/>
      <c r="H17" s="45"/>
      <c r="I17" s="44" t="s">
        <v>20</v>
      </c>
      <c r="J17" s="44"/>
      <c r="K17" s="46"/>
      <c r="L17" s="46"/>
      <c r="M17" s="46"/>
      <c r="N17" s="46"/>
      <c r="O17" s="46"/>
      <c r="P17" s="46"/>
      <c r="Q17" s="46"/>
      <c r="R17" s="47"/>
    </row>
    <row r="18" spans="1:18" ht="103.5" customHeight="1" thickBot="1">
      <c r="A18" s="39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41"/>
      <c r="R18" s="42"/>
    </row>
    <row r="19" spans="1:18" ht="66.75" customHeight="1">
      <c r="A19" s="32" t="s">
        <v>41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</sheetData>
  <sheetProtection sheet="1"/>
  <protectedRanges>
    <protectedRange sqref="J15:R15 I13:R13 F15 E13:F13 G12:R12 C12:D12 C11:I11 M11:R11 J9:M10 F9:G10 B9:D10 C8:E8 H8:M8 J7:M7 F7:G7 B7:C7 B4:D6 Q2:R2" name="区域1"/>
  </protectedRanges>
  <mergeCells count="59">
    <mergeCell ref="E13:G13"/>
    <mergeCell ref="F15:I15"/>
    <mergeCell ref="J15:K15"/>
    <mergeCell ref="L15:R15"/>
    <mergeCell ref="B3:J3"/>
    <mergeCell ref="K3:R3"/>
    <mergeCell ref="N10:R10"/>
    <mergeCell ref="N5:N9"/>
    <mergeCell ref="R5:R9"/>
    <mergeCell ref="H7:I7"/>
    <mergeCell ref="E4:E6"/>
    <mergeCell ref="N4:R4"/>
    <mergeCell ref="L6:M6"/>
    <mergeCell ref="H8:M8"/>
    <mergeCell ref="H9:I10"/>
    <mergeCell ref="J9:M10"/>
    <mergeCell ref="J4:M5"/>
    <mergeCell ref="B9:D10"/>
    <mergeCell ref="E9:E10"/>
    <mergeCell ref="F9:G10"/>
    <mergeCell ref="J7:M7"/>
    <mergeCell ref="J11:L11"/>
    <mergeCell ref="M11:R11"/>
    <mergeCell ref="G14:R14"/>
    <mergeCell ref="G12:R12"/>
    <mergeCell ref="C11:I11"/>
    <mergeCell ref="A14:F14"/>
    <mergeCell ref="A12:B12"/>
    <mergeCell ref="E12:F12"/>
    <mergeCell ref="H13:I13"/>
    <mergeCell ref="J13:R13"/>
    <mergeCell ref="A4:A6"/>
    <mergeCell ref="F8:G8"/>
    <mergeCell ref="A13:D13"/>
    <mergeCell ref="B4:D6"/>
    <mergeCell ref="F4:F6"/>
    <mergeCell ref="F7:G7"/>
    <mergeCell ref="D7:E7"/>
    <mergeCell ref="C12:D12"/>
    <mergeCell ref="A11:B11"/>
    <mergeCell ref="A9:A10"/>
    <mergeCell ref="A19:R19"/>
    <mergeCell ref="A16:R16"/>
    <mergeCell ref="A15:E15"/>
    <mergeCell ref="A18:R18"/>
    <mergeCell ref="A17:E17"/>
    <mergeCell ref="F17:H17"/>
    <mergeCell ref="I17:J17"/>
    <mergeCell ref="K17:R17"/>
    <mergeCell ref="A1:R1"/>
    <mergeCell ref="C2:J2"/>
    <mergeCell ref="A2:B2"/>
    <mergeCell ref="A8:B8"/>
    <mergeCell ref="B7:C7"/>
    <mergeCell ref="C8:E8"/>
    <mergeCell ref="G4:I6"/>
    <mergeCell ref="Q2:R2"/>
    <mergeCell ref="K2:P2"/>
    <mergeCell ref="O5:Q9"/>
  </mergeCells>
  <dataValidations count="6">
    <dataValidation type="list" allowBlank="1" showInputMessage="1" showErrorMessage="1" error="不要捣蛋，请按要求填写" sqref="C12:D12">
      <formula1>"未婚,已婚,离异,丧偶"</formula1>
    </dataValidation>
    <dataValidation type="list" allowBlank="1" showInputMessage="1" showErrorMessage="1" error="不要捣蛋，请按要求填写" sqref="Q2:R2">
      <formula1>"A01,B01,B02,B03,B04,B05,B06,B07,B08,B09,B10,C01,C02,C03,C04,C05,C06,C07,C08,C09,C10,C11,C12"</formula1>
    </dataValidation>
    <dataValidation type="list" allowBlank="1" showInputMessage="1" showErrorMessage="1" error="不要捣蛋，请按要求填写" sqref="F15">
      <formula1>"是，省级及以上机关统一选派,是，三支一扶人员,是，一村一名大学生,是，特岗教师,是，西部志愿者,是，退役大学生士兵,否"</formula1>
    </dataValidation>
    <dataValidation type="list" allowBlank="1" showInputMessage="1" showErrorMessage="1" error="不要捣蛋，请按要求填写" sqref="E13">
      <formula1>"是，公务员,是，事业人员,是，机关工勤,是，事业工勤,否"</formula1>
    </dataValidation>
    <dataValidation type="list" allowBlank="1" showInputMessage="1" showErrorMessage="1" sqref="F7:G7">
      <formula1>"中共党员,预备党员,共青团员,群众"</formula1>
    </dataValidation>
    <dataValidation type="list" allowBlank="1" showInputMessage="1" showErrorMessage="1" sqref="F9:G10">
      <formula1>"博士,硕士,学士,无"</formula1>
    </dataValidation>
  </dataValidations>
  <printOptions horizontalCentered="1"/>
  <pageMargins left="0.984251968503937" right="0.8661417322834646" top="0.8661417322834646" bottom="0.7086614173228347" header="0.5118110236220472" footer="0.5118110236220472"/>
  <pageSetup blackAndWhite="1" horizontalDpi="600" verticalDpi="600" orientation="portrait" paperSize="9" r:id="rId1"/>
  <headerFooter alignWithMargins="0">
    <oddHeader>&amp;L附件：2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8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F18" sqref="F18"/>
    </sheetView>
  </sheetViews>
  <sheetFormatPr defaultColWidth="9.00390625" defaultRowHeight="14.25"/>
  <cols>
    <col min="1" max="1" width="5.75390625" style="5" customWidth="1"/>
    <col min="2" max="2" width="17.125" style="5" customWidth="1"/>
    <col min="3" max="4" width="8.00390625" style="17" customWidth="1"/>
    <col min="5" max="5" width="9.375" style="5" customWidth="1"/>
    <col min="6" max="6" width="15.125" style="5" customWidth="1"/>
    <col min="7" max="7" width="15.50390625" style="5" customWidth="1"/>
    <col min="8" max="8" width="5.50390625" style="5" customWidth="1"/>
    <col min="9" max="9" width="40.375" style="5" customWidth="1"/>
    <col min="10" max="250" width="9.00390625" style="5" customWidth="1"/>
  </cols>
  <sheetData>
    <row r="1" spans="1:9" ht="33" customHeight="1">
      <c r="A1" s="99" t="s">
        <v>107</v>
      </c>
      <c r="B1" s="99"/>
      <c r="C1" s="99"/>
      <c r="D1" s="99"/>
      <c r="E1" s="99"/>
      <c r="F1" s="99"/>
      <c r="G1" s="99"/>
      <c r="H1" s="99"/>
      <c r="I1" s="99"/>
    </row>
    <row r="2" spans="1:9" ht="33" customHeight="1">
      <c r="A2" s="11" t="s">
        <v>29</v>
      </c>
      <c r="B2" s="11" t="s">
        <v>30</v>
      </c>
      <c r="C2" s="18" t="s">
        <v>31</v>
      </c>
      <c r="D2" s="18" t="s">
        <v>32</v>
      </c>
      <c r="E2" s="11" t="s">
        <v>33</v>
      </c>
      <c r="F2" s="11" t="s">
        <v>34</v>
      </c>
      <c r="G2" s="11" t="s">
        <v>35</v>
      </c>
      <c r="H2" s="11" t="s">
        <v>28</v>
      </c>
      <c r="I2" s="10" t="s">
        <v>36</v>
      </c>
    </row>
    <row r="3" spans="1:9" ht="30" customHeight="1">
      <c r="A3" s="100" t="s">
        <v>43</v>
      </c>
      <c r="B3" s="8" t="s">
        <v>64</v>
      </c>
      <c r="C3" s="16" t="s">
        <v>68</v>
      </c>
      <c r="D3" s="16" t="s">
        <v>67</v>
      </c>
      <c r="E3" s="10" t="s">
        <v>86</v>
      </c>
      <c r="F3" s="6" t="s">
        <v>87</v>
      </c>
      <c r="G3" s="9"/>
      <c r="H3" s="8">
        <v>2</v>
      </c>
      <c r="I3" s="101" t="s">
        <v>91</v>
      </c>
    </row>
    <row r="4" spans="1:9" ht="30" customHeight="1">
      <c r="A4" s="100" t="s">
        <v>44</v>
      </c>
      <c r="B4" s="8" t="s">
        <v>65</v>
      </c>
      <c r="C4" s="16" t="s">
        <v>69</v>
      </c>
      <c r="D4" s="16" t="s">
        <v>67</v>
      </c>
      <c r="E4" s="10" t="s">
        <v>88</v>
      </c>
      <c r="F4" s="6" t="s">
        <v>87</v>
      </c>
      <c r="G4" s="9" t="s">
        <v>89</v>
      </c>
      <c r="H4" s="8">
        <v>2</v>
      </c>
      <c r="I4" s="101" t="s">
        <v>92</v>
      </c>
    </row>
    <row r="5" spans="1:9" ht="30" customHeight="1">
      <c r="A5" s="100" t="s">
        <v>45</v>
      </c>
      <c r="B5" s="8" t="s">
        <v>65</v>
      </c>
      <c r="C5" s="16" t="s">
        <v>70</v>
      </c>
      <c r="D5" s="16" t="s">
        <v>67</v>
      </c>
      <c r="E5" s="10" t="s">
        <v>88</v>
      </c>
      <c r="F5" s="6" t="s">
        <v>87</v>
      </c>
      <c r="G5" s="9" t="s">
        <v>89</v>
      </c>
      <c r="H5" s="8">
        <v>4</v>
      </c>
      <c r="I5" s="101" t="s">
        <v>93</v>
      </c>
    </row>
    <row r="6" spans="1:9" ht="30" customHeight="1">
      <c r="A6" s="100" t="s">
        <v>46</v>
      </c>
      <c r="B6" s="8" t="s">
        <v>65</v>
      </c>
      <c r="C6" s="16" t="s">
        <v>71</v>
      </c>
      <c r="D6" s="16" t="s">
        <v>67</v>
      </c>
      <c r="E6" s="10" t="s">
        <v>88</v>
      </c>
      <c r="F6" s="6" t="s">
        <v>87</v>
      </c>
      <c r="G6" s="9" t="s">
        <v>89</v>
      </c>
      <c r="H6" s="8">
        <v>2</v>
      </c>
      <c r="I6" s="101" t="s">
        <v>94</v>
      </c>
    </row>
    <row r="7" spans="1:9" ht="30" customHeight="1">
      <c r="A7" s="100" t="s">
        <v>47</v>
      </c>
      <c r="B7" s="8" t="s">
        <v>65</v>
      </c>
      <c r="C7" s="16" t="s">
        <v>72</v>
      </c>
      <c r="D7" s="16" t="s">
        <v>67</v>
      </c>
      <c r="E7" s="10" t="s">
        <v>88</v>
      </c>
      <c r="F7" s="14" t="s">
        <v>87</v>
      </c>
      <c r="G7" s="9" t="s">
        <v>89</v>
      </c>
      <c r="H7" s="8">
        <v>2</v>
      </c>
      <c r="I7" s="101" t="s">
        <v>94</v>
      </c>
    </row>
    <row r="8" spans="1:9" ht="30" customHeight="1">
      <c r="A8" s="100" t="s">
        <v>48</v>
      </c>
      <c r="B8" s="8" t="s">
        <v>65</v>
      </c>
      <c r="C8" s="16" t="s">
        <v>73</v>
      </c>
      <c r="D8" s="16" t="s">
        <v>67</v>
      </c>
      <c r="E8" s="10" t="s">
        <v>88</v>
      </c>
      <c r="F8" s="6" t="s">
        <v>87</v>
      </c>
      <c r="G8" s="9" t="s">
        <v>89</v>
      </c>
      <c r="H8" s="8">
        <v>2</v>
      </c>
      <c r="I8" s="101" t="s">
        <v>94</v>
      </c>
    </row>
    <row r="9" spans="1:9" ht="30" customHeight="1">
      <c r="A9" s="100" t="s">
        <v>49</v>
      </c>
      <c r="B9" s="8" t="s">
        <v>65</v>
      </c>
      <c r="C9" s="16" t="s">
        <v>74</v>
      </c>
      <c r="D9" s="16" t="s">
        <v>67</v>
      </c>
      <c r="E9" s="10" t="s">
        <v>88</v>
      </c>
      <c r="F9" s="6" t="s">
        <v>87</v>
      </c>
      <c r="G9" s="9" t="s">
        <v>89</v>
      </c>
      <c r="H9" s="8">
        <v>2</v>
      </c>
      <c r="I9" s="101" t="s">
        <v>94</v>
      </c>
    </row>
    <row r="10" spans="1:9" ht="30" customHeight="1">
      <c r="A10" s="100" t="s">
        <v>50</v>
      </c>
      <c r="B10" s="8" t="s">
        <v>65</v>
      </c>
      <c r="C10" s="16" t="s">
        <v>75</v>
      </c>
      <c r="D10" s="16" t="s">
        <v>67</v>
      </c>
      <c r="E10" s="10" t="s">
        <v>88</v>
      </c>
      <c r="F10" s="6" t="s">
        <v>87</v>
      </c>
      <c r="G10" s="9" t="s">
        <v>89</v>
      </c>
      <c r="H10" s="8">
        <v>2</v>
      </c>
      <c r="I10" s="101" t="s">
        <v>95</v>
      </c>
    </row>
    <row r="11" spans="1:9" ht="30" customHeight="1">
      <c r="A11" s="100" t="s">
        <v>51</v>
      </c>
      <c r="B11" s="8" t="s">
        <v>65</v>
      </c>
      <c r="C11" s="16" t="s">
        <v>76</v>
      </c>
      <c r="D11" s="16" t="s">
        <v>67</v>
      </c>
      <c r="E11" s="10" t="s">
        <v>88</v>
      </c>
      <c r="F11" s="6" t="s">
        <v>87</v>
      </c>
      <c r="G11" s="9" t="s">
        <v>89</v>
      </c>
      <c r="H11" s="8">
        <v>2</v>
      </c>
      <c r="I11" s="101" t="s">
        <v>94</v>
      </c>
    </row>
    <row r="12" spans="1:9" ht="30" customHeight="1">
      <c r="A12" s="100" t="s">
        <v>52</v>
      </c>
      <c r="B12" s="8" t="s">
        <v>65</v>
      </c>
      <c r="C12" s="16" t="s">
        <v>77</v>
      </c>
      <c r="D12" s="16" t="s">
        <v>67</v>
      </c>
      <c r="E12" s="10" t="s">
        <v>88</v>
      </c>
      <c r="F12" s="6" t="s">
        <v>87</v>
      </c>
      <c r="G12" s="9" t="s">
        <v>89</v>
      </c>
      <c r="H12" s="8">
        <v>2</v>
      </c>
      <c r="I12" s="101" t="s">
        <v>94</v>
      </c>
    </row>
    <row r="13" spans="1:9" ht="30" customHeight="1">
      <c r="A13" s="100" t="s">
        <v>53</v>
      </c>
      <c r="B13" s="8" t="s">
        <v>65</v>
      </c>
      <c r="C13" s="16" t="s">
        <v>78</v>
      </c>
      <c r="D13" s="16" t="s">
        <v>67</v>
      </c>
      <c r="E13" s="10" t="s">
        <v>88</v>
      </c>
      <c r="F13" s="6" t="s">
        <v>87</v>
      </c>
      <c r="G13" s="10" t="s">
        <v>89</v>
      </c>
      <c r="H13" s="8">
        <v>2</v>
      </c>
      <c r="I13" s="101" t="s">
        <v>94</v>
      </c>
    </row>
    <row r="14" spans="1:9" ht="36">
      <c r="A14" s="100" t="s">
        <v>54</v>
      </c>
      <c r="B14" s="8" t="s">
        <v>66</v>
      </c>
      <c r="C14" s="16" t="s">
        <v>79</v>
      </c>
      <c r="D14" s="16" t="s">
        <v>67</v>
      </c>
      <c r="E14" s="10" t="s">
        <v>88</v>
      </c>
      <c r="F14" s="6" t="s">
        <v>87</v>
      </c>
      <c r="G14" s="9" t="s">
        <v>90</v>
      </c>
      <c r="H14" s="8">
        <v>13</v>
      </c>
      <c r="I14" s="101" t="s">
        <v>96</v>
      </c>
    </row>
    <row r="15" spans="1:9" ht="36">
      <c r="A15" s="100" t="s">
        <v>55</v>
      </c>
      <c r="B15" s="8" t="s">
        <v>66</v>
      </c>
      <c r="C15" s="16" t="s">
        <v>79</v>
      </c>
      <c r="D15" s="16" t="s">
        <v>67</v>
      </c>
      <c r="E15" s="10" t="s">
        <v>88</v>
      </c>
      <c r="F15" s="6" t="s">
        <v>87</v>
      </c>
      <c r="G15" s="9" t="s">
        <v>90</v>
      </c>
      <c r="H15" s="8">
        <v>13</v>
      </c>
      <c r="I15" s="101" t="s">
        <v>97</v>
      </c>
    </row>
    <row r="16" spans="1:9" ht="36">
      <c r="A16" s="100" t="s">
        <v>56</v>
      </c>
      <c r="B16" s="8" t="s">
        <v>66</v>
      </c>
      <c r="C16" s="16" t="s">
        <v>79</v>
      </c>
      <c r="D16" s="16" t="s">
        <v>67</v>
      </c>
      <c r="E16" s="10" t="s">
        <v>88</v>
      </c>
      <c r="F16" s="6" t="s">
        <v>87</v>
      </c>
      <c r="G16" s="9" t="s">
        <v>90</v>
      </c>
      <c r="H16" s="8">
        <v>13</v>
      </c>
      <c r="I16" s="101" t="s">
        <v>97</v>
      </c>
    </row>
    <row r="17" spans="1:9" ht="36">
      <c r="A17" s="100" t="s">
        <v>57</v>
      </c>
      <c r="B17" s="8" t="s">
        <v>66</v>
      </c>
      <c r="C17" s="16" t="s">
        <v>79</v>
      </c>
      <c r="D17" s="16" t="s">
        <v>67</v>
      </c>
      <c r="E17" s="10" t="s">
        <v>88</v>
      </c>
      <c r="F17" s="6" t="s">
        <v>87</v>
      </c>
      <c r="G17" s="9" t="s">
        <v>90</v>
      </c>
      <c r="H17" s="8">
        <v>13</v>
      </c>
      <c r="I17" s="101" t="s">
        <v>98</v>
      </c>
    </row>
    <row r="18" spans="1:9" ht="36">
      <c r="A18" s="100" t="s">
        <v>58</v>
      </c>
      <c r="B18" s="8" t="s">
        <v>66</v>
      </c>
      <c r="C18" s="16" t="s">
        <v>79</v>
      </c>
      <c r="D18" s="16" t="s">
        <v>67</v>
      </c>
      <c r="E18" s="10" t="s">
        <v>88</v>
      </c>
      <c r="F18" s="6" t="s">
        <v>87</v>
      </c>
      <c r="G18" s="9" t="s">
        <v>90</v>
      </c>
      <c r="H18" s="8">
        <v>14</v>
      </c>
      <c r="I18" s="101" t="s">
        <v>99</v>
      </c>
    </row>
    <row r="19" spans="1:9" ht="24">
      <c r="A19" s="100" t="s">
        <v>59</v>
      </c>
      <c r="B19" s="8" t="s">
        <v>66</v>
      </c>
      <c r="C19" s="16" t="s">
        <v>80</v>
      </c>
      <c r="D19" s="16" t="s">
        <v>67</v>
      </c>
      <c r="E19" s="10" t="s">
        <v>88</v>
      </c>
      <c r="F19" s="6" t="s">
        <v>87</v>
      </c>
      <c r="G19" s="9" t="s">
        <v>90</v>
      </c>
      <c r="H19" s="8">
        <v>14</v>
      </c>
      <c r="I19" s="101" t="s">
        <v>100</v>
      </c>
    </row>
    <row r="20" spans="1:9" ht="24">
      <c r="A20" s="100" t="s">
        <v>60</v>
      </c>
      <c r="B20" s="8" t="s">
        <v>66</v>
      </c>
      <c r="C20" s="16" t="s">
        <v>80</v>
      </c>
      <c r="D20" s="16" t="s">
        <v>67</v>
      </c>
      <c r="E20" s="10" t="s">
        <v>88</v>
      </c>
      <c r="F20" s="6" t="s">
        <v>87</v>
      </c>
      <c r="G20" s="9" t="s">
        <v>90</v>
      </c>
      <c r="H20" s="8">
        <v>14</v>
      </c>
      <c r="I20" s="101" t="s">
        <v>101</v>
      </c>
    </row>
    <row r="21" spans="1:9" ht="36">
      <c r="A21" s="100" t="s">
        <v>61</v>
      </c>
      <c r="B21" s="8" t="s">
        <v>66</v>
      </c>
      <c r="C21" s="16" t="s">
        <v>81</v>
      </c>
      <c r="D21" s="16" t="s">
        <v>67</v>
      </c>
      <c r="E21" s="10" t="s">
        <v>88</v>
      </c>
      <c r="F21" s="6" t="s">
        <v>87</v>
      </c>
      <c r="G21" s="9" t="s">
        <v>90</v>
      </c>
      <c r="H21" s="8">
        <v>5</v>
      </c>
      <c r="I21" s="101" t="s">
        <v>102</v>
      </c>
    </row>
    <row r="22" spans="1:9" ht="36">
      <c r="A22" s="100" t="s">
        <v>62</v>
      </c>
      <c r="B22" s="8" t="s">
        <v>66</v>
      </c>
      <c r="C22" s="16" t="s">
        <v>82</v>
      </c>
      <c r="D22" s="16" t="s">
        <v>67</v>
      </c>
      <c r="E22" s="8" t="s">
        <v>88</v>
      </c>
      <c r="F22" s="6" t="s">
        <v>87</v>
      </c>
      <c r="G22" s="6" t="s">
        <v>90</v>
      </c>
      <c r="H22" s="8">
        <v>10</v>
      </c>
      <c r="I22" s="101" t="s">
        <v>103</v>
      </c>
    </row>
    <row r="23" spans="1:9" ht="36">
      <c r="A23" s="100" t="s">
        <v>110</v>
      </c>
      <c r="B23" s="8" t="s">
        <v>66</v>
      </c>
      <c r="C23" s="16" t="s">
        <v>83</v>
      </c>
      <c r="D23" s="16" t="s">
        <v>67</v>
      </c>
      <c r="E23" s="8" t="s">
        <v>88</v>
      </c>
      <c r="F23" s="6" t="s">
        <v>87</v>
      </c>
      <c r="G23" s="6" t="s">
        <v>90</v>
      </c>
      <c r="H23" s="8">
        <v>10</v>
      </c>
      <c r="I23" s="101" t="s">
        <v>104</v>
      </c>
    </row>
    <row r="24" spans="1:9" ht="36">
      <c r="A24" s="100" t="s">
        <v>109</v>
      </c>
      <c r="B24" s="8" t="s">
        <v>66</v>
      </c>
      <c r="C24" s="16" t="s">
        <v>84</v>
      </c>
      <c r="D24" s="16" t="s">
        <v>67</v>
      </c>
      <c r="E24" s="8" t="s">
        <v>88</v>
      </c>
      <c r="F24" s="6" t="s">
        <v>87</v>
      </c>
      <c r="G24" s="6" t="s">
        <v>90</v>
      </c>
      <c r="H24" s="8">
        <v>9</v>
      </c>
      <c r="I24" s="101" t="s">
        <v>105</v>
      </c>
    </row>
    <row r="25" spans="1:9" ht="36">
      <c r="A25" s="100" t="s">
        <v>108</v>
      </c>
      <c r="B25" s="8" t="s">
        <v>66</v>
      </c>
      <c r="C25" s="16" t="s">
        <v>85</v>
      </c>
      <c r="D25" s="16" t="s">
        <v>67</v>
      </c>
      <c r="E25" s="8" t="s">
        <v>88</v>
      </c>
      <c r="F25" s="6" t="s">
        <v>87</v>
      </c>
      <c r="G25" s="6" t="s">
        <v>90</v>
      </c>
      <c r="H25" s="8">
        <v>13</v>
      </c>
      <c r="I25" s="101" t="s">
        <v>106</v>
      </c>
    </row>
    <row r="26" spans="1:9" ht="30" customHeight="1">
      <c r="A26" s="7"/>
      <c r="B26" s="8"/>
      <c r="C26" s="15"/>
      <c r="D26" s="16"/>
      <c r="E26" s="8"/>
      <c r="F26" s="6"/>
      <c r="G26" s="6"/>
      <c r="H26" s="8"/>
      <c r="I26" s="10"/>
    </row>
    <row r="27" spans="1:9" ht="30" customHeight="1">
      <c r="A27" s="7"/>
      <c r="B27" s="8"/>
      <c r="C27" s="15"/>
      <c r="D27" s="16"/>
      <c r="E27" s="8"/>
      <c r="F27" s="6"/>
      <c r="G27" s="6"/>
      <c r="H27" s="8"/>
      <c r="I27" s="10"/>
    </row>
    <row r="28" spans="1:9" ht="30" customHeight="1">
      <c r="A28" s="12" t="s">
        <v>37</v>
      </c>
      <c r="B28" s="13" t="s">
        <v>63</v>
      </c>
      <c r="C28" s="96">
        <v>23</v>
      </c>
      <c r="D28" s="97"/>
      <c r="E28" s="98"/>
      <c r="F28" s="11" t="s">
        <v>38</v>
      </c>
      <c r="G28" s="96">
        <f>SUM(H3:H27)</f>
        <v>165</v>
      </c>
      <c r="H28" s="97"/>
      <c r="I28" s="98"/>
    </row>
  </sheetData>
  <sheetProtection/>
  <mergeCells count="3">
    <mergeCell ref="C28:E28"/>
    <mergeCell ref="G28:I28"/>
    <mergeCell ref="A1:I1"/>
  </mergeCells>
  <printOptions horizontalCentered="1"/>
  <pageMargins left="0.5511811023622047" right="0.5511811023622047" top="0.7874015748031497" bottom="0.7874015748031497" header="0.5118110236220472" footer="0.4724409448818898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2016-06-28T08:25:47Z</cp:lastPrinted>
  <dcterms:created xsi:type="dcterms:W3CDTF">2008-04-02T12:40:01Z</dcterms:created>
  <dcterms:modified xsi:type="dcterms:W3CDTF">2016-06-28T08:30:57Z</dcterms:modified>
  <cp:category/>
  <cp:version/>
  <cp:contentType/>
  <cp:contentStatus/>
</cp:coreProperties>
</file>